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Inter0568\Desktop\"/>
    </mc:Choice>
  </mc:AlternateContent>
  <xr:revisionPtr revIDLastSave="0" documentId="8_{F91F0806-4AAA-4B80-862D-BA21991F2A16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ผ.01" sheetId="1" r:id="rId1"/>
    <sheet name="ผ.02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I18" i="1"/>
  <c r="M15" i="1"/>
  <c r="H17" i="1"/>
  <c r="I17" i="1" l="1"/>
  <c r="H28" i="4"/>
  <c r="I28" i="4"/>
  <c r="M17" i="1" l="1"/>
  <c r="L17" i="1"/>
</calcChain>
</file>

<file path=xl/sharedStrings.xml><?xml version="1.0" encoding="utf-8"?>
<sst xmlns="http://schemas.openxmlformats.org/spreadsheetml/2006/main" count="122" uniqueCount="87">
  <si>
    <t>2.บัญชีโครงการพัฒนาท้องถิ่น</t>
  </si>
  <si>
    <t>แบบ ผ.01</t>
  </si>
  <si>
    <t>บัญชีสรุปโครงการพัฒนา</t>
  </si>
  <si>
    <t>แผนพัฒนาท้องถิ่น (พ.ศ. 2566 - 2570)</t>
  </si>
  <si>
    <t>เทศบาลตำบลไม้เรียง</t>
  </si>
  <si>
    <t>ยุทธศาสตร์</t>
  </si>
  <si>
    <t>ปี 2566</t>
  </si>
  <si>
    <t>ปี 2567</t>
  </si>
  <si>
    <t>ปี 2568</t>
  </si>
  <si>
    <t>ปี 2569</t>
  </si>
  <si>
    <t>ปี 2570</t>
  </si>
  <si>
    <t>รวม 5 ปี</t>
  </si>
  <si>
    <t>จำนวน</t>
  </si>
  <si>
    <t>งบประมาณ</t>
  </si>
  <si>
    <t>โครงการ</t>
  </si>
  <si>
    <t>(บาท)</t>
  </si>
  <si>
    <t>รวมทั้งสิ้น</t>
  </si>
  <si>
    <t>2.  บัญชีโครงการพัฒนาท้องถิ่น</t>
  </si>
  <si>
    <t>รายละเอียดโครงการพัฒนา</t>
  </si>
  <si>
    <t>แผนพัฒนาท้องถิ่น  (พ.ศ. 2566 - 2570)</t>
  </si>
  <si>
    <t>ที่</t>
  </si>
  <si>
    <t>วัตถุประสงค์</t>
  </si>
  <si>
    <t>เป้าหมาย</t>
  </si>
  <si>
    <t>ตัวชี้วัด</t>
  </si>
  <si>
    <t>ผลที่คาดว่า</t>
  </si>
  <si>
    <t>หน่วยงาน</t>
  </si>
  <si>
    <t>ผลผลิตของโครงการ</t>
  </si>
  <si>
    <t>(KPI)</t>
  </si>
  <si>
    <t>จะได้รับ</t>
  </si>
  <si>
    <t>รับผิดชอบ</t>
  </si>
  <si>
    <t>หลัก</t>
  </si>
  <si>
    <t xml:space="preserve"> -</t>
  </si>
  <si>
    <t>รวม</t>
  </si>
  <si>
    <t>สำนักปลัด</t>
  </si>
  <si>
    <t>เทศบาล</t>
  </si>
  <si>
    <t>แบบ ผ.02</t>
  </si>
  <si>
    <t>5. ยุทธศาสตร์ด้านสังคมชุมชน</t>
  </si>
  <si>
    <t xml:space="preserve">   5.1  กลยุทธ์ ส่งเสริม สนับสนุนคุณภาพชีวิต สวัสดิการสังคม</t>
  </si>
  <si>
    <t xml:space="preserve">        (2)  แผนงานสร้างความเข้มแข็งของชุมชน</t>
  </si>
  <si>
    <t xml:space="preserve"> - </t>
  </si>
  <si>
    <t>แผนพัฒนาเศรษฐกิจและสังคมแห่งชาติ ฉบับที่ 13 หมุดหมายที่ 12 ไทยมีกำลังคนที่มีสมรรถนะสูงมุ่งเรียนรู้อย่างต่อเนื่องตอบโจทย์การพัฒนาแห่งอนาคต</t>
  </si>
  <si>
    <t>Sustainable Development Goals : SDGs เป้าหมายที่ 3 สร้างหลักประกันการมีสุภาวะที่ดี และส่งเสริมความเป็นอยู่ที่ดีสำหรับทุกคนในทุกช่วงวัย</t>
  </si>
  <si>
    <t xml:space="preserve">    ก.</t>
  </si>
  <si>
    <t xml:space="preserve">    ข.</t>
  </si>
  <si>
    <t xml:space="preserve">    ค.</t>
  </si>
  <si>
    <t xml:space="preserve">    ง.    ยุทธศาสตร์จังหวัด ยุทธศาสตร์ที่  4  ยุทธศาสตร์ด้านการพัฒนาคน ชุมชนและสังคมให้น่าอยู่ เข้มแข็งตามหลักปรัชญาเศรษฐกิจพอเพียง</t>
  </si>
  <si>
    <t xml:space="preserve">    จ.    ยุทธศาสตร์การพัฒนาขององค์กรปกครองส่วนท้องถิ่นในเขตจังหวัดนครศรีธรรมราช ยุทธศาสตร์ที่ 3 การพัฒนาสังคมและคุณภาพชีวิต</t>
  </si>
  <si>
    <t xml:space="preserve">   กลยุทธ์ 1,2</t>
  </si>
  <si>
    <t xml:space="preserve">   (1) แผนงานบริหารงานทั่วไป</t>
  </si>
  <si>
    <t xml:space="preserve">   (2) แผนงานสร้างความเข้มแข็งของชุมชน</t>
  </si>
  <si>
    <t xml:space="preserve">   (3) แผนงานการรักษาความสงบภายใน</t>
  </si>
  <si>
    <t>5) ยุทธศาสตร์ด้านสังคมชุมชน</t>
  </si>
  <si>
    <t xml:space="preserve">   5.2  กลยุทธ์ ส่งเสริม สนับสนุน ความเข้มแข็งของชุมชน การรักษาความสงบเรียบร้อยความปลอดภัยในชีวิตและทรัพย์สินของประชาชน การป้องกันและแก้ไขปัญหายาเสพติด</t>
  </si>
  <si>
    <t>1 โครงการ</t>
  </si>
  <si>
    <t>ถวายบังคมพระบรมศพ</t>
  </si>
  <si>
    <t>และศึกษาดูงานเกี่ยวกับ</t>
  </si>
  <si>
    <t>พระราชกรณียกิจสมเด็จ</t>
  </si>
  <si>
    <t>พระนางเจ้าสิริกิติ์ พระ</t>
  </si>
  <si>
    <t>บรมราชินีนาถ พระบรม</t>
  </si>
  <si>
    <t>ราชชนนีพันปีหลวง</t>
  </si>
  <si>
    <t>เพื่อแสดงความจงรักภักดี</t>
  </si>
  <si>
    <t>น้อมสำนึกในพระมหากรุณา</t>
  </si>
  <si>
    <t>สามารถนำองค์ความรู้ที่ได้</t>
  </si>
  <si>
    <t>ไปใช้ในการปฏิบัติงานการ</t>
  </si>
  <si>
    <t>ประกอบอาชีพหรือการ</t>
  </si>
  <si>
    <t>ดำเนินชีวิตประจำวัน</t>
  </si>
  <si>
    <t>จงรักภักดี น้อมสำนึก</t>
  </si>
  <si>
    <t>ธิคุณฯ</t>
  </si>
  <si>
    <t>ในพระมหากรุณาธิคุณฯ</t>
  </si>
  <si>
    <t>และนำองค์ความรู้ที่ได้</t>
  </si>
  <si>
    <t>ปรับใช้ในการปฏิบัติงาน</t>
  </si>
  <si>
    <t>การประกอบอาชีพหรือ</t>
  </si>
  <si>
    <t>การดำเนินชีวิตประจำวัน</t>
  </si>
  <si>
    <t>พนักงานจ้าง คณะกรรมการชุมชน</t>
  </si>
  <si>
    <t>โดยมีผู้เข้าร่วมโครงการ  จำนวน</t>
  </si>
  <si>
    <t xml:space="preserve">สมาชิกสภาเทศบาล พนักงานเทศบาล </t>
  </si>
  <si>
    <t>กลุ่มสตรี อสม.ในพื้นที่ ประชาชนทั่วไป</t>
  </si>
  <si>
    <t>ฝึกอบรมและจัดกิจกรรมเข้ากราบถวาย</t>
  </si>
  <si>
    <t>โอกาสแสดงออกถึงความ</t>
  </si>
  <si>
    <t>ผู้เข้าร่วมโครงการได้มี</t>
  </si>
  <si>
    <t>พึงพอใจ</t>
  </si>
  <si>
    <t>ร้อยละของผู้</t>
  </si>
  <si>
    <t>เข้าร่วมโครงการ</t>
  </si>
  <si>
    <t>ได้รับความ</t>
  </si>
  <si>
    <t>ยุทธศาสตร์ชาติ 20 ปี  ยุทธศาสตร์ที่ 3 ด้านพัฒนาและเสริมสร้างศักยภาพของคน</t>
  </si>
  <si>
    <t xml:space="preserve">120 คน ประกอบด้วย ผู้บริหาร </t>
  </si>
  <si>
    <t>บังคมพระบรมศพ และศึกษาดูงาน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</si>
</sst>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IT๙"/>
      <family val="2"/>
    </font>
    <font>
      <sz val="11"/>
      <name val="Tahoma"/>
      <family val="2"/>
      <scheme val="minor"/>
    </font>
    <font>
      <b/>
      <sz val="14"/>
      <name val="TH SarabunIT๙"/>
      <family val="2"/>
    </font>
    <font>
      <sz val="14"/>
      <name val="TH SarabunIT๙"/>
      <family val="2"/>
    </font>
    <font>
      <b/>
      <sz val="12"/>
      <name val="TH SarabunIT๙"/>
      <family val="2"/>
    </font>
    <font>
      <sz val="14"/>
      <color theme="1"/>
      <name val="TH SarabunIT๙"/>
      <family val="2"/>
    </font>
    <font>
      <sz val="13"/>
      <name val="TH SarabunIT๙"/>
      <family val="2"/>
    </font>
    <font>
      <sz val="14"/>
      <name val="Tahoma"/>
      <family val="2"/>
      <charset val="222"/>
      <scheme val="minor"/>
    </font>
    <font>
      <b/>
      <sz val="13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187" fontId="0" fillId="0" borderId="0" xfId="0" applyNumberFormat="1"/>
    <xf numFmtId="0" fontId="4" fillId="0" borderId="3" xfId="0" applyFont="1" applyBorder="1" applyAlignment="1">
      <alignment horizontal="center"/>
    </xf>
    <xf numFmtId="0" fontId="5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5" fillId="0" borderId="6" xfId="0" applyFont="1" applyBorder="1" applyAlignment="1">
      <alignment horizontal="center"/>
    </xf>
    <xf numFmtId="187" fontId="5" fillId="0" borderId="6" xfId="1" applyNumberFormat="1" applyFont="1" applyBorder="1"/>
    <xf numFmtId="0" fontId="5" fillId="0" borderId="6" xfId="1" applyNumberFormat="1" applyFont="1" applyBorder="1" applyAlignment="1">
      <alignment horizontal="center"/>
    </xf>
    <xf numFmtId="187" fontId="5" fillId="0" borderId="6" xfId="0" applyNumberFormat="1" applyFont="1" applyBorder="1"/>
    <xf numFmtId="187" fontId="6" fillId="0" borderId="1" xfId="1" applyNumberFormat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right" textRotation="180"/>
    </xf>
    <xf numFmtId="0" fontId="7" fillId="0" borderId="0" xfId="0" applyFont="1" applyAlignment="1">
      <alignment horizontal="right" textRotation="180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3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7" xfId="0" applyFont="1" applyBorder="1"/>
    <xf numFmtId="187" fontId="4" fillId="0" borderId="7" xfId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5" fillId="0" borderId="3" xfId="1" applyNumberFormat="1" applyFont="1" applyBorder="1" applyAlignment="1">
      <alignment horizontal="center"/>
    </xf>
    <xf numFmtId="187" fontId="5" fillId="0" borderId="3" xfId="1" applyNumberFormat="1" applyFont="1" applyBorder="1"/>
    <xf numFmtId="0" fontId="8" fillId="0" borderId="6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187" fontId="5" fillId="0" borderId="6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7" fillId="0" borderId="0" xfId="0" applyFont="1"/>
    <xf numFmtId="187" fontId="4" fillId="0" borderId="6" xfId="1" applyNumberFormat="1" applyFont="1" applyBorder="1" applyAlignment="1">
      <alignment horizontal="center"/>
    </xf>
    <xf numFmtId="0" fontId="5" fillId="0" borderId="6" xfId="1" applyNumberFormat="1" applyFont="1" applyBorder="1" applyAlignment="1">
      <alignment horizontal="center" vertical="top"/>
    </xf>
    <xf numFmtId="187" fontId="5" fillId="0" borderId="0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87" fontId="8" fillId="0" borderId="6" xfId="1" applyNumberFormat="1" applyFont="1" applyBorder="1"/>
    <xf numFmtId="0" fontId="8" fillId="0" borderId="0" xfId="0" applyFont="1" applyAlignment="1">
      <alignment horizontal="center"/>
    </xf>
    <xf numFmtId="187" fontId="8" fillId="0" borderId="0" xfId="1" applyNumberFormat="1" applyFont="1" applyBorder="1"/>
    <xf numFmtId="0" fontId="5" fillId="0" borderId="9" xfId="0" applyFont="1" applyBorder="1" applyAlignment="1">
      <alignment horizontal="center"/>
    </xf>
    <xf numFmtId="0" fontId="11" fillId="0" borderId="6" xfId="0" applyFont="1" applyBorder="1"/>
    <xf numFmtId="187" fontId="5" fillId="0" borderId="1" xfId="1" applyNumberFormat="1" applyFont="1" applyBorder="1"/>
    <xf numFmtId="0" fontId="10" fillId="0" borderId="1" xfId="0" applyFont="1" applyBorder="1" applyAlignment="1">
      <alignment horizontal="center"/>
    </xf>
    <xf numFmtId="187" fontId="4" fillId="0" borderId="1" xfId="1" applyNumberFormat="1" applyFont="1" applyBorder="1"/>
    <xf numFmtId="0" fontId="4" fillId="0" borderId="1" xfId="1" applyNumberFormat="1" applyFont="1" applyBorder="1" applyAlignment="1">
      <alignment horizontal="center"/>
    </xf>
    <xf numFmtId="187" fontId="4" fillId="0" borderId="1" xfId="0" applyNumberFormat="1" applyFont="1" applyBorder="1"/>
    <xf numFmtId="187" fontId="6" fillId="0" borderId="0" xfId="1" applyNumberFormat="1" applyFont="1" applyBorder="1" applyAlignment="1">
      <alignment horizontal="center"/>
    </xf>
    <xf numFmtId="187" fontId="4" fillId="0" borderId="0" xfId="1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1" fontId="5" fillId="0" borderId="0" xfId="0" applyNumberFormat="1" applyFont="1" applyAlignment="1">
      <alignment horizontal="right" textRotation="180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4" fillId="0" borderId="4" xfId="1" applyNumberFormat="1" applyFont="1" applyBorder="1" applyAlignment="1">
      <alignment horizontal="center"/>
    </xf>
    <xf numFmtId="187" fontId="4" fillId="0" borderId="8" xfId="1" applyNumberFormat="1" applyFont="1" applyBorder="1" applyAlignment="1">
      <alignment horizontal="center"/>
    </xf>
    <xf numFmtId="187" fontId="4" fillId="0" borderId="5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28"/>
  <sheetViews>
    <sheetView tabSelected="1" topLeftCell="A7" workbookViewId="0">
      <selection activeCell="M19" sqref="M19"/>
    </sheetView>
  </sheetViews>
  <sheetFormatPr defaultRowHeight="14.25" x14ac:dyDescent="0.2"/>
  <cols>
    <col min="1" max="1" width="29.375" customWidth="1"/>
    <col min="2" max="2" width="7.625" customWidth="1"/>
    <col min="3" max="3" width="8.25" customWidth="1"/>
    <col min="4" max="4" width="7.375" customWidth="1"/>
    <col min="5" max="5" width="8.5" customWidth="1"/>
    <col min="6" max="6" width="7.125" customWidth="1"/>
    <col min="7" max="7" width="11" customWidth="1"/>
    <col min="8" max="8" width="7.25" customWidth="1"/>
    <col min="9" max="9" width="11.75" customWidth="1"/>
    <col min="10" max="10" width="6.5" bestFit="1" customWidth="1"/>
    <col min="11" max="11" width="10.875" customWidth="1"/>
    <col min="12" max="12" width="6.875" customWidth="1"/>
    <col min="13" max="13" width="12.375" customWidth="1"/>
    <col min="14" max="14" width="11.375" bestFit="1" customWidth="1"/>
    <col min="16" max="16" width="10.375" bestFit="1" customWidth="1"/>
  </cols>
  <sheetData>
    <row r="5" spans="1:14" ht="20.25" x14ac:dyDescent="0.3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 t="s">
        <v>1</v>
      </c>
    </row>
    <row r="6" spans="1:14" ht="20.25" x14ac:dyDescent="0.3">
      <c r="A6" s="61" t="s">
        <v>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4"/>
    </row>
    <row r="7" spans="1:14" ht="20.25" x14ac:dyDescent="0.3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4" ht="20.25" x14ac:dyDescent="0.3">
      <c r="A8" s="62" t="s">
        <v>4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4" ht="18.75" x14ac:dyDescent="0.3">
      <c r="A9" s="5" t="s">
        <v>5</v>
      </c>
      <c r="B9" s="63" t="s">
        <v>6</v>
      </c>
      <c r="C9" s="63"/>
      <c r="D9" s="63" t="s">
        <v>7</v>
      </c>
      <c r="E9" s="63"/>
      <c r="F9" s="63" t="s">
        <v>8</v>
      </c>
      <c r="G9" s="63"/>
      <c r="H9" s="63" t="s">
        <v>9</v>
      </c>
      <c r="I9" s="63"/>
      <c r="J9" s="63" t="s">
        <v>10</v>
      </c>
      <c r="K9" s="63"/>
      <c r="L9" s="64" t="s">
        <v>11</v>
      </c>
      <c r="M9" s="65"/>
    </row>
    <row r="10" spans="1:14" ht="18.75" x14ac:dyDescent="0.3">
      <c r="A10" s="6"/>
      <c r="B10" s="7" t="s">
        <v>12</v>
      </c>
      <c r="C10" s="7" t="s">
        <v>13</v>
      </c>
      <c r="D10" s="7" t="s">
        <v>12</v>
      </c>
      <c r="E10" s="7" t="s">
        <v>13</v>
      </c>
      <c r="F10" s="7" t="s">
        <v>12</v>
      </c>
      <c r="G10" s="7" t="s">
        <v>13</v>
      </c>
      <c r="H10" s="7" t="s">
        <v>12</v>
      </c>
      <c r="I10" s="7" t="s">
        <v>13</v>
      </c>
      <c r="J10" s="7" t="s">
        <v>12</v>
      </c>
      <c r="K10" s="7" t="s">
        <v>13</v>
      </c>
      <c r="L10" s="7" t="s">
        <v>12</v>
      </c>
      <c r="M10" s="7" t="s">
        <v>13</v>
      </c>
    </row>
    <row r="11" spans="1:14" ht="18.75" x14ac:dyDescent="0.3">
      <c r="A11" s="8"/>
      <c r="B11" s="9" t="s">
        <v>14</v>
      </c>
      <c r="C11" s="9" t="s">
        <v>15</v>
      </c>
      <c r="D11" s="9" t="s">
        <v>14</v>
      </c>
      <c r="E11" s="9" t="s">
        <v>15</v>
      </c>
      <c r="F11" s="9" t="s">
        <v>14</v>
      </c>
      <c r="G11" s="9" t="s">
        <v>15</v>
      </c>
      <c r="H11" s="9" t="s">
        <v>14</v>
      </c>
      <c r="I11" s="9" t="s">
        <v>15</v>
      </c>
      <c r="J11" s="9" t="s">
        <v>14</v>
      </c>
      <c r="K11" s="9" t="s">
        <v>15</v>
      </c>
      <c r="L11" s="9" t="s">
        <v>14</v>
      </c>
      <c r="M11" s="9" t="s">
        <v>15</v>
      </c>
    </row>
    <row r="12" spans="1:14" ht="18.75" x14ac:dyDescent="0.3">
      <c r="A12" s="6" t="s">
        <v>51</v>
      </c>
      <c r="B12" s="11"/>
      <c r="C12" s="12"/>
      <c r="D12" s="11"/>
      <c r="E12" s="12"/>
      <c r="F12" s="11"/>
      <c r="G12" s="42"/>
      <c r="H12" s="43"/>
      <c r="I12" s="42"/>
      <c r="J12" s="11"/>
      <c r="K12" s="12"/>
      <c r="L12" s="13"/>
      <c r="M12" s="14"/>
    </row>
    <row r="13" spans="1:14" ht="18.75" x14ac:dyDescent="0.3">
      <c r="A13" s="6" t="s">
        <v>47</v>
      </c>
      <c r="B13" s="11"/>
      <c r="C13" s="12"/>
      <c r="D13" s="11"/>
      <c r="E13" s="12"/>
      <c r="F13" s="11"/>
      <c r="G13" s="42"/>
      <c r="H13" s="43"/>
      <c r="I13" s="42"/>
      <c r="J13" s="11"/>
      <c r="K13" s="12"/>
      <c r="L13" s="13"/>
      <c r="M13" s="14"/>
    </row>
    <row r="14" spans="1:14" ht="18.75" x14ac:dyDescent="0.3">
      <c r="A14" s="6" t="s">
        <v>48</v>
      </c>
      <c r="B14" s="11"/>
      <c r="C14" s="12"/>
      <c r="D14" s="11"/>
      <c r="E14" s="12"/>
      <c r="F14" s="11"/>
      <c r="G14" s="42"/>
      <c r="H14" s="43"/>
      <c r="I14" s="39"/>
      <c r="J14" s="11"/>
      <c r="K14" s="12"/>
      <c r="L14" s="13"/>
      <c r="M14" s="14"/>
    </row>
    <row r="15" spans="1:14" ht="18.75" x14ac:dyDescent="0.3">
      <c r="A15" s="6" t="s">
        <v>49</v>
      </c>
      <c r="B15" s="11"/>
      <c r="C15" s="12"/>
      <c r="D15" s="11"/>
      <c r="E15" s="12"/>
      <c r="F15" s="11"/>
      <c r="G15" s="42"/>
      <c r="H15" s="43">
        <v>1</v>
      </c>
      <c r="I15" s="39">
        <v>437000</v>
      </c>
      <c r="J15" s="11"/>
      <c r="K15" s="12"/>
      <c r="L15" s="13">
        <v>1</v>
      </c>
      <c r="M15" s="14">
        <f>I15+K15</f>
        <v>437000</v>
      </c>
    </row>
    <row r="16" spans="1:14" ht="18.75" x14ac:dyDescent="0.3">
      <c r="A16" s="6" t="s">
        <v>50</v>
      </c>
      <c r="B16" s="11"/>
      <c r="C16" s="12"/>
      <c r="D16" s="11"/>
      <c r="E16" s="12"/>
      <c r="F16" s="11"/>
      <c r="G16" s="42"/>
      <c r="H16" s="43"/>
      <c r="I16" s="39"/>
      <c r="J16" s="11"/>
      <c r="K16" s="12"/>
      <c r="L16" s="13"/>
      <c r="M16" s="14"/>
    </row>
    <row r="17" spans="1:13" ht="18.75" x14ac:dyDescent="0.3">
      <c r="A17" s="3" t="s">
        <v>32</v>
      </c>
      <c r="B17" s="37"/>
      <c r="C17" s="52"/>
      <c r="D17" s="37"/>
      <c r="E17" s="52"/>
      <c r="F17" s="37"/>
      <c r="G17" s="52"/>
      <c r="H17" s="55">
        <f>SUM(H14:H16)</f>
        <v>1</v>
      </c>
      <c r="I17" s="54">
        <f t="shared" ref="I17" si="0">I14+I15+I16</f>
        <v>437000</v>
      </c>
      <c r="J17" s="3"/>
      <c r="K17" s="54"/>
      <c r="L17" s="55">
        <f>SUM(L14:L16)</f>
        <v>1</v>
      </c>
      <c r="M17" s="56">
        <f>I17+K17</f>
        <v>437000</v>
      </c>
    </row>
    <row r="18" spans="1:13" ht="18.75" x14ac:dyDescent="0.3">
      <c r="A18" s="3" t="s">
        <v>16</v>
      </c>
      <c r="B18" s="3"/>
      <c r="C18" s="15"/>
      <c r="D18" s="3"/>
      <c r="E18" s="16"/>
      <c r="F18" s="17"/>
      <c r="G18" s="16"/>
      <c r="H18" s="17">
        <v>1</v>
      </c>
      <c r="I18" s="16">
        <f>I17</f>
        <v>437000</v>
      </c>
      <c r="J18" s="3"/>
      <c r="K18" s="16"/>
      <c r="L18" s="18">
        <v>1</v>
      </c>
      <c r="M18" s="16">
        <f>M17</f>
        <v>437000</v>
      </c>
    </row>
    <row r="19" spans="1:13" ht="18.75" x14ac:dyDescent="0.3">
      <c r="A19" s="22"/>
      <c r="B19" s="22"/>
      <c r="C19" s="57"/>
      <c r="D19" s="22"/>
      <c r="E19" s="58"/>
      <c r="F19" s="40"/>
      <c r="G19" s="58"/>
      <c r="H19" s="40"/>
      <c r="I19" s="58"/>
      <c r="J19" s="22"/>
      <c r="K19" s="58"/>
      <c r="L19" s="59"/>
      <c r="M19" s="58"/>
    </row>
    <row r="20" spans="1:13" x14ac:dyDescent="0.2">
      <c r="M20" s="20"/>
    </row>
    <row r="28" spans="1:13" x14ac:dyDescent="0.2">
      <c r="M28" s="20">
        <v>1</v>
      </c>
    </row>
  </sheetData>
  <mergeCells count="9">
    <mergeCell ref="A6:M6"/>
    <mergeCell ref="A7:M7"/>
    <mergeCell ref="A8:M8"/>
    <mergeCell ref="B9:C9"/>
    <mergeCell ref="D9:E9"/>
    <mergeCell ref="F9:G9"/>
    <mergeCell ref="H9:I9"/>
    <mergeCell ref="J9:K9"/>
    <mergeCell ref="L9:M9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C8AC9-FFE1-40E1-9155-91E8F145D221}">
  <dimension ref="A2:L30"/>
  <sheetViews>
    <sheetView topLeftCell="A31" workbookViewId="0">
      <selection activeCell="E8" sqref="E8"/>
    </sheetView>
  </sheetViews>
  <sheetFormatPr defaultRowHeight="18.75" x14ac:dyDescent="0.3"/>
  <cols>
    <col min="1" max="1" width="4.625" style="41" customWidth="1"/>
    <col min="2" max="2" width="16.5" style="41" customWidth="1"/>
    <col min="3" max="3" width="18.25" style="41" customWidth="1"/>
    <col min="4" max="4" width="24.5" style="41" customWidth="1"/>
    <col min="5" max="5" width="6" style="41" customWidth="1"/>
    <col min="6" max="6" width="5.875" style="41" customWidth="1"/>
    <col min="7" max="7" width="6.375" style="41" customWidth="1"/>
    <col min="8" max="8" width="9.75" style="41" customWidth="1"/>
    <col min="9" max="9" width="7.25" style="41" customWidth="1"/>
    <col min="10" max="10" width="11" style="41" customWidth="1"/>
    <col min="11" max="11" width="15.625" style="41" customWidth="1"/>
    <col min="12" max="16384" width="9" style="41"/>
  </cols>
  <sheetData>
    <row r="2" spans="1:12" x14ac:dyDescent="0.3">
      <c r="A2" s="23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37" t="s">
        <v>35</v>
      </c>
      <c r="L2" s="50"/>
    </row>
    <row r="3" spans="1:12" x14ac:dyDescent="0.3">
      <c r="A3" s="70" t="s">
        <v>18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x14ac:dyDescent="0.3">
      <c r="A4" s="70" t="s">
        <v>19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2" x14ac:dyDescent="0.3">
      <c r="A5" s="70" t="s">
        <v>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x14ac:dyDescent="0.3">
      <c r="A6" s="23" t="s">
        <v>42</v>
      </c>
      <c r="B6" s="66" t="s">
        <v>84</v>
      </c>
      <c r="C6" s="66"/>
      <c r="D6" s="66"/>
      <c r="E6" s="66"/>
      <c r="F6" s="66"/>
      <c r="G6" s="66"/>
      <c r="H6" s="66"/>
      <c r="I6" s="22"/>
      <c r="J6" s="22"/>
      <c r="K6" s="22"/>
      <c r="L6" s="22"/>
    </row>
    <row r="7" spans="1:12" x14ac:dyDescent="0.3">
      <c r="A7" s="23" t="s">
        <v>43</v>
      </c>
      <c r="B7" s="23" t="s">
        <v>40</v>
      </c>
      <c r="C7" s="23"/>
      <c r="D7" s="23"/>
      <c r="E7" s="38"/>
      <c r="F7" s="38"/>
      <c r="G7" s="38"/>
      <c r="H7" s="38"/>
      <c r="I7" s="38"/>
      <c r="J7" s="22"/>
      <c r="K7" s="22"/>
      <c r="L7" s="22"/>
    </row>
    <row r="8" spans="1:12" x14ac:dyDescent="0.3">
      <c r="A8" s="23" t="s">
        <v>44</v>
      </c>
      <c r="B8" s="21" t="s">
        <v>41</v>
      </c>
      <c r="C8" s="21"/>
      <c r="D8" s="21"/>
      <c r="E8" s="21"/>
      <c r="F8" s="21"/>
      <c r="G8" s="21"/>
      <c r="H8" s="21"/>
      <c r="I8" s="21"/>
      <c r="J8" s="22"/>
      <c r="K8" s="22"/>
      <c r="L8" s="22"/>
    </row>
    <row r="9" spans="1:12" x14ac:dyDescent="0.3">
      <c r="A9" s="23" t="s">
        <v>45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x14ac:dyDescent="0.3">
      <c r="A10" s="23" t="s">
        <v>46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 x14ac:dyDescent="0.3">
      <c r="A11" s="23"/>
      <c r="B11" s="23" t="s">
        <v>36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x14ac:dyDescent="0.3">
      <c r="A12" s="23"/>
      <c r="B12" s="66" t="s">
        <v>37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2" x14ac:dyDescent="0.3">
      <c r="A13" s="23"/>
      <c r="B13" s="66" t="s">
        <v>52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2" x14ac:dyDescent="0.3">
      <c r="A14" s="23"/>
      <c r="B14" s="21" t="s">
        <v>38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x14ac:dyDescent="0.3">
      <c r="A15" s="25" t="s">
        <v>20</v>
      </c>
      <c r="B15" s="5" t="s">
        <v>14</v>
      </c>
      <c r="C15" s="5" t="s">
        <v>21</v>
      </c>
      <c r="D15" s="5" t="s">
        <v>22</v>
      </c>
      <c r="E15" s="67" t="s">
        <v>13</v>
      </c>
      <c r="F15" s="68"/>
      <c r="G15" s="68"/>
      <c r="H15" s="68"/>
      <c r="I15" s="69"/>
      <c r="J15" s="5" t="s">
        <v>23</v>
      </c>
      <c r="K15" s="5" t="s">
        <v>24</v>
      </c>
      <c r="L15" s="5" t="s">
        <v>25</v>
      </c>
    </row>
    <row r="16" spans="1:12" x14ac:dyDescent="0.3">
      <c r="A16" s="26"/>
      <c r="B16" s="27"/>
      <c r="C16" s="27"/>
      <c r="D16" s="28" t="s">
        <v>26</v>
      </c>
      <c r="E16" s="45">
        <v>2566</v>
      </c>
      <c r="F16" s="45">
        <v>2567</v>
      </c>
      <c r="G16" s="45">
        <v>2568</v>
      </c>
      <c r="H16" s="45">
        <v>2569</v>
      </c>
      <c r="I16" s="45">
        <v>2570</v>
      </c>
      <c r="J16" s="28" t="s">
        <v>27</v>
      </c>
      <c r="K16" s="28" t="s">
        <v>28</v>
      </c>
      <c r="L16" s="28" t="s">
        <v>29</v>
      </c>
    </row>
    <row r="17" spans="1:12" x14ac:dyDescent="0.3">
      <c r="A17" s="29"/>
      <c r="B17" s="30"/>
      <c r="C17" s="30"/>
      <c r="D17" s="30"/>
      <c r="E17" s="31" t="s">
        <v>15</v>
      </c>
      <c r="F17" s="31" t="s">
        <v>15</v>
      </c>
      <c r="G17" s="31" t="s">
        <v>15</v>
      </c>
      <c r="H17" s="31" t="s">
        <v>15</v>
      </c>
      <c r="I17" s="31" t="s">
        <v>15</v>
      </c>
      <c r="J17" s="32"/>
      <c r="K17" s="32"/>
      <c r="L17" s="32" t="s">
        <v>30</v>
      </c>
    </row>
    <row r="18" spans="1:12" x14ac:dyDescent="0.3">
      <c r="A18" s="46">
        <v>1</v>
      </c>
      <c r="B18" s="10" t="s">
        <v>54</v>
      </c>
      <c r="C18" s="10" t="s">
        <v>60</v>
      </c>
      <c r="D18" s="10" t="s">
        <v>77</v>
      </c>
      <c r="E18" s="33" t="s">
        <v>31</v>
      </c>
      <c r="F18" s="33" t="s">
        <v>39</v>
      </c>
      <c r="G18" s="33" t="s">
        <v>31</v>
      </c>
      <c r="H18" s="34">
        <v>437000</v>
      </c>
      <c r="I18" s="33" t="s">
        <v>31</v>
      </c>
      <c r="J18" s="10" t="s">
        <v>81</v>
      </c>
      <c r="K18" s="10" t="s">
        <v>79</v>
      </c>
      <c r="L18" s="7" t="s">
        <v>33</v>
      </c>
    </row>
    <row r="19" spans="1:12" x14ac:dyDescent="0.3">
      <c r="A19" s="35"/>
      <c r="B19" s="6" t="s">
        <v>55</v>
      </c>
      <c r="C19" s="6" t="s">
        <v>61</v>
      </c>
      <c r="D19" s="6" t="s">
        <v>86</v>
      </c>
      <c r="E19" s="12"/>
      <c r="F19" s="12"/>
      <c r="G19" s="12"/>
      <c r="H19" s="12"/>
      <c r="I19" s="47"/>
      <c r="J19" s="6" t="s">
        <v>82</v>
      </c>
      <c r="K19" s="6" t="s">
        <v>78</v>
      </c>
      <c r="L19" s="11" t="s">
        <v>34</v>
      </c>
    </row>
    <row r="20" spans="1:12" x14ac:dyDescent="0.3">
      <c r="A20" s="35"/>
      <c r="B20" s="6" t="s">
        <v>56</v>
      </c>
      <c r="C20" s="6" t="s">
        <v>67</v>
      </c>
      <c r="D20" s="6" t="s">
        <v>74</v>
      </c>
      <c r="E20" s="12"/>
      <c r="F20" s="12"/>
      <c r="G20" s="12"/>
      <c r="H20" s="12"/>
      <c r="I20" s="47"/>
      <c r="J20" s="6" t="s">
        <v>83</v>
      </c>
      <c r="K20" s="6" t="s">
        <v>66</v>
      </c>
      <c r="L20" s="11"/>
    </row>
    <row r="21" spans="1:12" x14ac:dyDescent="0.3">
      <c r="A21" s="35"/>
      <c r="B21" s="6" t="s">
        <v>57</v>
      </c>
      <c r="C21" s="6" t="s">
        <v>62</v>
      </c>
      <c r="D21" s="6" t="s">
        <v>85</v>
      </c>
      <c r="E21" s="12"/>
      <c r="F21" s="12"/>
      <c r="G21" s="12"/>
      <c r="H21" s="12"/>
      <c r="I21" s="47"/>
      <c r="J21" s="6" t="s">
        <v>80</v>
      </c>
      <c r="K21" s="6" t="s">
        <v>68</v>
      </c>
      <c r="L21" s="11"/>
    </row>
    <row r="22" spans="1:12" x14ac:dyDescent="0.3">
      <c r="A22" s="35"/>
      <c r="B22" s="6" t="s">
        <v>58</v>
      </c>
      <c r="C22" s="6" t="s">
        <v>63</v>
      </c>
      <c r="D22" s="6" t="s">
        <v>75</v>
      </c>
      <c r="E22" s="12"/>
      <c r="F22" s="12"/>
      <c r="G22" s="12"/>
      <c r="H22" s="12"/>
      <c r="I22" s="47"/>
      <c r="J22" s="51"/>
      <c r="K22" s="6" t="s">
        <v>69</v>
      </c>
      <c r="L22" s="11"/>
    </row>
    <row r="23" spans="1:12" x14ac:dyDescent="0.3">
      <c r="A23" s="35"/>
      <c r="B23" s="6" t="s">
        <v>59</v>
      </c>
      <c r="C23" s="6" t="s">
        <v>64</v>
      </c>
      <c r="D23" s="6" t="s">
        <v>73</v>
      </c>
      <c r="E23" s="12"/>
      <c r="F23" s="12"/>
      <c r="G23" s="12"/>
      <c r="H23" s="12"/>
      <c r="I23" s="47"/>
      <c r="J23" s="51"/>
      <c r="K23" s="6" t="s">
        <v>70</v>
      </c>
      <c r="L23" s="11"/>
    </row>
    <row r="24" spans="1:12" x14ac:dyDescent="0.3">
      <c r="A24" s="35"/>
      <c r="B24" s="6"/>
      <c r="C24" s="6" t="s">
        <v>65</v>
      </c>
      <c r="D24" s="6" t="s">
        <v>76</v>
      </c>
      <c r="E24" s="12"/>
      <c r="F24" s="12"/>
      <c r="G24" s="12"/>
      <c r="H24" s="12"/>
      <c r="I24" s="47"/>
      <c r="J24" s="51"/>
      <c r="K24" s="6" t="s">
        <v>71</v>
      </c>
      <c r="L24" s="11"/>
    </row>
    <row r="25" spans="1:12" x14ac:dyDescent="0.3">
      <c r="A25" s="35"/>
      <c r="B25" s="6"/>
      <c r="C25" s="6"/>
      <c r="D25" s="6"/>
      <c r="E25" s="12"/>
      <c r="F25" s="12"/>
      <c r="G25" s="12"/>
      <c r="H25" s="12"/>
      <c r="I25" s="47"/>
      <c r="J25" s="51"/>
      <c r="K25" s="6" t="s">
        <v>72</v>
      </c>
      <c r="L25" s="11"/>
    </row>
    <row r="26" spans="1:12" x14ac:dyDescent="0.3">
      <c r="A26" s="35"/>
      <c r="B26" s="6"/>
      <c r="C26" s="6"/>
      <c r="D26" s="6"/>
      <c r="E26" s="12"/>
      <c r="F26" s="12"/>
      <c r="G26" s="12"/>
      <c r="H26" s="12"/>
      <c r="I26" s="47"/>
      <c r="J26" s="51"/>
      <c r="K26" s="6"/>
      <c r="L26" s="11"/>
    </row>
    <row r="27" spans="1:12" x14ac:dyDescent="0.3">
      <c r="A27" s="35"/>
      <c r="B27" s="6"/>
      <c r="C27" s="6"/>
      <c r="D27" s="6"/>
      <c r="E27" s="12"/>
      <c r="F27" s="12"/>
      <c r="G27" s="12"/>
      <c r="H27" s="12"/>
      <c r="I27" s="47"/>
      <c r="J27" s="51"/>
      <c r="K27" s="6"/>
      <c r="L27" s="11"/>
    </row>
    <row r="28" spans="1:12" x14ac:dyDescent="0.3">
      <c r="A28" s="53" t="s">
        <v>32</v>
      </c>
      <c r="B28" s="3" t="s">
        <v>53</v>
      </c>
      <c r="C28" s="36"/>
      <c r="D28" s="36"/>
      <c r="E28" s="16" t="s">
        <v>31</v>
      </c>
      <c r="F28" s="16" t="s">
        <v>31</v>
      </c>
      <c r="G28" s="16" t="s">
        <v>31</v>
      </c>
      <c r="H28" s="16">
        <f>H18</f>
        <v>437000</v>
      </c>
      <c r="I28" s="16" t="str">
        <f>I18</f>
        <v xml:space="preserve"> -</v>
      </c>
      <c r="J28" s="3" t="s">
        <v>31</v>
      </c>
      <c r="K28" s="36"/>
      <c r="L28" s="37"/>
    </row>
    <row r="29" spans="1:12" x14ac:dyDescent="0.3">
      <c r="A29" s="48"/>
      <c r="B29" s="21"/>
      <c r="C29" s="21"/>
      <c r="D29" s="21"/>
      <c r="E29" s="44"/>
      <c r="F29" s="44"/>
      <c r="G29" s="44"/>
      <c r="H29" s="44"/>
      <c r="I29" s="49"/>
      <c r="J29" s="21"/>
      <c r="K29" s="21"/>
      <c r="L29" s="19"/>
    </row>
    <row r="30" spans="1:12" x14ac:dyDescent="0.3">
      <c r="A30" s="48"/>
      <c r="B30" s="21"/>
      <c r="C30" s="21"/>
      <c r="D30" s="21"/>
      <c r="E30" s="44"/>
      <c r="F30" s="44"/>
      <c r="G30" s="44"/>
      <c r="H30" s="44"/>
      <c r="I30" s="49"/>
      <c r="J30" s="21"/>
      <c r="K30" s="21"/>
      <c r="L30" s="60">
        <v>2</v>
      </c>
    </row>
  </sheetData>
  <mergeCells count="7">
    <mergeCell ref="B6:H6"/>
    <mergeCell ref="B12:L12"/>
    <mergeCell ref="B13:L13"/>
    <mergeCell ref="E15:I15"/>
    <mergeCell ref="A3:L3"/>
    <mergeCell ref="A4:L4"/>
    <mergeCell ref="A5:L5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ผ.01</vt:lpstr>
      <vt:lpstr>ผ.02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Inter0568</cp:lastModifiedBy>
  <cp:lastPrinted>2026-01-08T04:15:32Z</cp:lastPrinted>
  <dcterms:created xsi:type="dcterms:W3CDTF">2015-06-05T18:17:20Z</dcterms:created>
  <dcterms:modified xsi:type="dcterms:W3CDTF">2026-01-19T04:31:03Z</dcterms:modified>
</cp:coreProperties>
</file>